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<sst xmlns="http://schemas.openxmlformats.org/spreadsheetml/2006/main" count="58" uniqueCount="42">
  <si>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Мю</t>
  </si>
  <si>
    <t>Ri</t>
  </si>
  <si>
    <t>Ra</t>
  </si>
  <si>
    <t>Rc</t>
  </si>
  <si>
    <t>K</t>
  </si>
  <si>
    <t>Ri-внутреннее сопротивление</t>
  </si>
  <si>
    <t>Ra-сопротивление нагрузки</t>
  </si>
  <si>
    <t>Rc-сопротивление утечки след каскада</t>
  </si>
  <si>
    <t>Расчет динамического коэффициента усиления каскада</t>
  </si>
  <si>
    <t>К-коэффициент динамического усиления каскада</t>
  </si>
  <si>
    <t>6Ф5М</t>
  </si>
  <si>
    <t xml:space="preserve">     6Г2</t>
  </si>
  <si>
    <t xml:space="preserve">    6Г7</t>
  </si>
  <si>
    <t xml:space="preserve">   6Н7С</t>
  </si>
  <si>
    <t>Мю-статический коэф. усиления</t>
  </si>
  <si>
    <t xml:space="preserve">   6Н8С</t>
  </si>
  <si>
    <t xml:space="preserve">    6Н9С</t>
  </si>
  <si>
    <t xml:space="preserve">    6Н1П</t>
  </si>
  <si>
    <t xml:space="preserve">   6Н2П</t>
  </si>
  <si>
    <t xml:space="preserve">    6Н3П</t>
  </si>
  <si>
    <t xml:space="preserve">   6Н4П</t>
  </si>
  <si>
    <t xml:space="preserve">  6Н5П</t>
  </si>
  <si>
    <t xml:space="preserve">   6Н6П</t>
  </si>
  <si>
    <t xml:space="preserve">  6Н23П</t>
  </si>
  <si>
    <t xml:space="preserve">   6Н26П</t>
  </si>
  <si>
    <t>6С1П</t>
  </si>
  <si>
    <t xml:space="preserve">   6С2П</t>
  </si>
  <si>
    <t xml:space="preserve">  6С3,4П</t>
  </si>
  <si>
    <t xml:space="preserve">   6С2С</t>
  </si>
  <si>
    <t xml:space="preserve">   6С5С</t>
  </si>
  <si>
    <t xml:space="preserve">  6С5Д</t>
  </si>
  <si>
    <t xml:space="preserve">   6С17К</t>
  </si>
  <si>
    <t>6С15,45П</t>
  </si>
  <si>
    <t>ЕСС83х2</t>
  </si>
  <si>
    <t xml:space="preserve">   ЕС91</t>
  </si>
  <si>
    <t>6Н9Сх2</t>
  </si>
  <si>
    <t>6Н2Пх2</t>
  </si>
  <si>
    <t>6Н7Сх2</t>
  </si>
  <si>
    <t xml:space="preserve"> ЕС92</t>
  </si>
  <si>
    <t xml:space="preserve">  6LR8</t>
  </si>
  <si>
    <t xml:space="preserve">   6Ф3П</t>
  </si>
  <si>
    <t xml:space="preserve">  6Ф5П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</si>
</sst>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I30" sqref="I30"/>
    </sheetView>
  </sheetViews>
  <sheetFormatPr defaultColWidth="9.00390625" defaultRowHeight="12.75"/>
  <sheetData>
    <row r="1" spans="1:15" ht="12.75">
      <c r="A1" s="5"/>
      <c r="B1" s="5"/>
      <c r="C1" s="5"/>
      <c r="D1" s="5" t="s">
        <v>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3"/>
      <c r="B3" s="4" t="s">
        <v>10</v>
      </c>
      <c r="C3" s="3" t="s">
        <v>11</v>
      </c>
      <c r="D3" s="3" t="s">
        <v>12</v>
      </c>
      <c r="E3" s="3" t="s">
        <v>13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24</v>
      </c>
    </row>
    <row r="4" spans="1:15" ht="12.75">
      <c r="A4" s="1" t="s">
        <v>0</v>
      </c>
      <c r="B4" s="1">
        <v>100</v>
      </c>
      <c r="C4" s="1">
        <v>100</v>
      </c>
      <c r="D4" s="1">
        <v>70</v>
      </c>
      <c r="E4" s="1">
        <v>35</v>
      </c>
      <c r="F4" s="1">
        <v>20</v>
      </c>
      <c r="G4" s="1">
        <v>70</v>
      </c>
      <c r="H4" s="1">
        <v>35</v>
      </c>
      <c r="I4" s="1">
        <v>100</v>
      </c>
      <c r="J4" s="1">
        <v>36</v>
      </c>
      <c r="K4" s="1">
        <v>47</v>
      </c>
      <c r="L4" s="1">
        <v>27</v>
      </c>
      <c r="M4" s="1">
        <v>20</v>
      </c>
      <c r="N4" s="1">
        <v>32.5</v>
      </c>
      <c r="O4" s="1">
        <v>48</v>
      </c>
    </row>
    <row r="5" spans="1:15" ht="12.75">
      <c r="A5" s="1" t="s">
        <v>1</v>
      </c>
      <c r="B5" s="1">
        <v>66</v>
      </c>
      <c r="C5" s="1">
        <v>91</v>
      </c>
      <c r="D5" s="1">
        <v>55</v>
      </c>
      <c r="E5" s="1">
        <v>22</v>
      </c>
      <c r="F5" s="1">
        <v>8</v>
      </c>
      <c r="G5" s="1">
        <v>44</v>
      </c>
      <c r="H5" s="1">
        <v>11</v>
      </c>
      <c r="I5" s="1">
        <v>50</v>
      </c>
      <c r="J5" s="1">
        <v>6</v>
      </c>
      <c r="K5" s="1">
        <v>26.5</v>
      </c>
      <c r="L5" s="1">
        <v>6.4</v>
      </c>
      <c r="M5" s="1">
        <v>1.8</v>
      </c>
      <c r="N5" s="1">
        <v>3.3</v>
      </c>
      <c r="O5" s="1">
        <v>5</v>
      </c>
    </row>
    <row r="6" spans="1:15" ht="12.75">
      <c r="A6" s="1" t="s">
        <v>2</v>
      </c>
      <c r="B6" s="1">
        <v>180</v>
      </c>
      <c r="C6" s="1">
        <v>250</v>
      </c>
      <c r="D6" s="1">
        <v>180</v>
      </c>
      <c r="E6" s="1">
        <v>68</v>
      </c>
      <c r="F6" s="1">
        <v>30</v>
      </c>
      <c r="G6" s="1">
        <v>120</v>
      </c>
      <c r="H6" s="1">
        <v>36</v>
      </c>
      <c r="I6" s="1">
        <v>150</v>
      </c>
      <c r="J6" s="1">
        <v>25</v>
      </c>
      <c r="K6" s="1">
        <v>100</v>
      </c>
      <c r="L6" s="1">
        <v>20</v>
      </c>
      <c r="M6" s="1">
        <v>7.6</v>
      </c>
      <c r="N6" s="1">
        <v>18</v>
      </c>
      <c r="O6" s="1">
        <v>20</v>
      </c>
    </row>
    <row r="7" spans="1:15" ht="12.75">
      <c r="A7" s="1" t="s">
        <v>3</v>
      </c>
      <c r="B7" s="1">
        <v>300</v>
      </c>
      <c r="C7" s="1">
        <v>330</v>
      </c>
      <c r="D7" s="1">
        <v>300</v>
      </c>
      <c r="E7" s="1">
        <v>250</v>
      </c>
      <c r="F7" s="1">
        <v>220</v>
      </c>
      <c r="G7" s="1">
        <v>200</v>
      </c>
      <c r="H7" s="1">
        <v>250</v>
      </c>
      <c r="I7" s="1">
        <v>330</v>
      </c>
      <c r="J7" s="1">
        <v>250</v>
      </c>
      <c r="K7" s="1">
        <v>250</v>
      </c>
      <c r="L7" s="1">
        <v>250</v>
      </c>
      <c r="M7" s="1">
        <v>250</v>
      </c>
      <c r="N7" s="1">
        <v>250</v>
      </c>
      <c r="O7" s="1">
        <v>250</v>
      </c>
    </row>
    <row r="8" spans="1:15" ht="12.75">
      <c r="A8" s="2" t="s">
        <v>4</v>
      </c>
      <c r="B8" s="2">
        <f aca="true" t="shared" si="0" ref="B8:L8">B4/(1+(B5/B6)+(B5/B7))</f>
        <v>63.02521008403361</v>
      </c>
      <c r="C8" s="2">
        <f t="shared" si="0"/>
        <v>60.9846244825547</v>
      </c>
      <c r="D8" s="2">
        <f t="shared" si="0"/>
        <v>47.014925373134325</v>
      </c>
      <c r="E8" s="2">
        <f t="shared" si="0"/>
        <v>24.795799299883313</v>
      </c>
      <c r="F8" s="2">
        <f t="shared" si="0"/>
        <v>15.348837209302326</v>
      </c>
      <c r="G8" s="2">
        <f t="shared" si="0"/>
        <v>44.11764705882353</v>
      </c>
      <c r="H8" s="2">
        <f t="shared" si="0"/>
        <v>25.934464021076895</v>
      </c>
      <c r="I8" s="2">
        <f t="shared" si="0"/>
        <v>67.34693877551021</v>
      </c>
      <c r="J8" s="2">
        <f t="shared" si="0"/>
        <v>28.481012658227847</v>
      </c>
      <c r="K8" s="2">
        <f t="shared" si="0"/>
        <v>34.281546316557254</v>
      </c>
      <c r="L8" s="2">
        <f t="shared" si="0"/>
        <v>20.0653983353151</v>
      </c>
      <c r="M8" s="2">
        <f>M4/(1+(M5/M6)+(M5/M7))</f>
        <v>16.07662627766872</v>
      </c>
      <c r="N8" s="2">
        <f>N4/(1+(N5/N6)+(N5/N7))</f>
        <v>27.161800757744594</v>
      </c>
      <c r="O8" s="2">
        <f>O4/(1+(O5/O6)+(O5/O7))</f>
        <v>37.79527559055118</v>
      </c>
    </row>
    <row r="10" spans="1:11" ht="12.75">
      <c r="A10" t="s">
        <v>14</v>
      </c>
      <c r="F10" t="s">
        <v>5</v>
      </c>
      <c r="K10" t="s">
        <v>6</v>
      </c>
    </row>
    <row r="11" spans="1:6" ht="12.75">
      <c r="A11" t="s">
        <v>7</v>
      </c>
      <c r="F11" t="s">
        <v>9</v>
      </c>
    </row>
    <row r="13" spans="1:15" ht="12.75">
      <c r="A13" s="5"/>
      <c r="B13" s="5"/>
      <c r="C13" s="5"/>
      <c r="D13" s="5" t="s">
        <v>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3"/>
      <c r="B15" s="4" t="s">
        <v>25</v>
      </c>
      <c r="C15" s="3" t="s">
        <v>26</v>
      </c>
      <c r="D15" s="3" t="s">
        <v>27</v>
      </c>
      <c r="E15" s="3" t="s">
        <v>28</v>
      </c>
      <c r="F15" s="3" t="s">
        <v>29</v>
      </c>
      <c r="G15" s="3" t="s">
        <v>30</v>
      </c>
      <c r="H15" s="3" t="s">
        <v>32</v>
      </c>
      <c r="I15" s="3" t="s">
        <v>31</v>
      </c>
      <c r="J15" s="3" t="s">
        <v>33</v>
      </c>
      <c r="K15" s="3" t="s">
        <v>34</v>
      </c>
      <c r="L15" s="3" t="s">
        <v>35</v>
      </c>
      <c r="M15" s="3" t="s">
        <v>36</v>
      </c>
      <c r="N15" s="3" t="s">
        <v>37</v>
      </c>
      <c r="O15" s="3" t="s">
        <v>38</v>
      </c>
    </row>
    <row r="16" spans="1:15" ht="12.75">
      <c r="A16" s="1" t="s">
        <v>0</v>
      </c>
      <c r="B16" s="1">
        <v>26.2</v>
      </c>
      <c r="C16" s="1">
        <v>48</v>
      </c>
      <c r="D16" s="1">
        <v>50</v>
      </c>
      <c r="E16" s="1">
        <v>20</v>
      </c>
      <c r="F16" s="1">
        <v>20</v>
      </c>
      <c r="G16" s="1">
        <v>40</v>
      </c>
      <c r="H16" s="1">
        <v>50</v>
      </c>
      <c r="I16" s="1">
        <v>120</v>
      </c>
      <c r="J16" s="1">
        <v>100</v>
      </c>
      <c r="K16" s="1">
        <v>100</v>
      </c>
      <c r="L16" s="1">
        <v>70</v>
      </c>
      <c r="M16" s="1">
        <v>100</v>
      </c>
      <c r="N16" s="1">
        <v>35</v>
      </c>
      <c r="O16" s="1">
        <v>100</v>
      </c>
    </row>
    <row r="17" spans="1:15" ht="12.75">
      <c r="A17" s="1" t="s">
        <v>1</v>
      </c>
      <c r="B17" s="1">
        <v>11.6</v>
      </c>
      <c r="C17" s="1">
        <v>4</v>
      </c>
      <c r="D17" s="1">
        <v>2.6</v>
      </c>
      <c r="E17" s="1">
        <v>8</v>
      </c>
      <c r="F17" s="1">
        <v>9</v>
      </c>
      <c r="G17" s="1">
        <v>8.4</v>
      </c>
      <c r="H17" s="1">
        <v>1.2</v>
      </c>
      <c r="I17" s="1">
        <v>10</v>
      </c>
      <c r="J17" s="1">
        <v>25</v>
      </c>
      <c r="K17" s="1">
        <v>12</v>
      </c>
      <c r="L17" s="1">
        <v>22</v>
      </c>
      <c r="M17" s="1">
        <v>25</v>
      </c>
      <c r="N17" s="1">
        <v>11</v>
      </c>
      <c r="O17" s="1">
        <v>12</v>
      </c>
    </row>
    <row r="18" spans="1:15" ht="12.75">
      <c r="A18" s="1" t="s">
        <v>2</v>
      </c>
      <c r="B18" s="1">
        <v>56</v>
      </c>
      <c r="C18" s="1">
        <v>12</v>
      </c>
      <c r="D18" s="1">
        <v>12</v>
      </c>
      <c r="E18" s="1">
        <v>33</v>
      </c>
      <c r="F18" s="1">
        <v>36</v>
      </c>
      <c r="G18" s="1">
        <v>24</v>
      </c>
      <c r="H18" s="1">
        <v>5.6</v>
      </c>
      <c r="I18" s="1">
        <v>51</v>
      </c>
      <c r="J18" s="1">
        <v>100</v>
      </c>
      <c r="K18" s="1">
        <v>30</v>
      </c>
      <c r="L18" s="1">
        <v>68</v>
      </c>
      <c r="M18" s="1">
        <v>56</v>
      </c>
      <c r="N18" s="1">
        <v>30</v>
      </c>
      <c r="O18" s="1">
        <v>30</v>
      </c>
    </row>
    <row r="19" spans="1:15" ht="12.75">
      <c r="A19" s="1" t="s">
        <v>3</v>
      </c>
      <c r="B19" s="1">
        <v>250</v>
      </c>
      <c r="C19" s="1">
        <v>250</v>
      </c>
      <c r="D19" s="1">
        <v>250</v>
      </c>
      <c r="E19" s="1">
        <v>250</v>
      </c>
      <c r="F19" s="1">
        <v>250</v>
      </c>
      <c r="G19" s="1">
        <v>250</v>
      </c>
      <c r="H19" s="1">
        <v>150</v>
      </c>
      <c r="I19" s="1">
        <v>250</v>
      </c>
      <c r="J19" s="1">
        <v>250</v>
      </c>
      <c r="K19" s="1">
        <v>250</v>
      </c>
      <c r="L19" s="1">
        <v>200</v>
      </c>
      <c r="M19" s="1">
        <v>200</v>
      </c>
      <c r="N19" s="1">
        <v>250</v>
      </c>
      <c r="O19" s="1">
        <v>100</v>
      </c>
    </row>
    <row r="20" spans="1:15" ht="12.75">
      <c r="A20" s="2" t="s">
        <v>4</v>
      </c>
      <c r="B20" s="2">
        <f aca="true" t="shared" si="1" ref="B20:O20">B16/(1+(B17/B18)+(B17/B19))</f>
        <v>20.90076127091216</v>
      </c>
      <c r="C20" s="2">
        <f t="shared" si="1"/>
        <v>35.57312252964427</v>
      </c>
      <c r="D20" s="2">
        <f t="shared" si="1"/>
        <v>40.747582310116265</v>
      </c>
      <c r="E20" s="2">
        <f t="shared" si="1"/>
        <v>15.693361232642191</v>
      </c>
      <c r="F20" s="2">
        <f t="shared" si="1"/>
        <v>15.552099533437014</v>
      </c>
      <c r="G20" s="2">
        <f t="shared" si="1"/>
        <v>28.910089621277823</v>
      </c>
      <c r="H20" s="2">
        <f t="shared" si="1"/>
        <v>40.906965871902756</v>
      </c>
      <c r="I20" s="2">
        <f t="shared" si="1"/>
        <v>97.08121827411168</v>
      </c>
      <c r="J20" s="2">
        <f t="shared" si="1"/>
        <v>74.07407407407408</v>
      </c>
      <c r="K20" s="2">
        <f t="shared" si="1"/>
        <v>69.06077348066299</v>
      </c>
      <c r="L20" s="2">
        <f t="shared" si="1"/>
        <v>48.830529339351656</v>
      </c>
      <c r="M20" s="2">
        <f t="shared" si="1"/>
        <v>63.63636363636364</v>
      </c>
      <c r="N20" s="2">
        <f t="shared" si="1"/>
        <v>24.8109640831758</v>
      </c>
      <c r="O20" s="2">
        <f t="shared" si="1"/>
        <v>65.78947368421052</v>
      </c>
    </row>
    <row r="23" spans="1:15" ht="12.75">
      <c r="A23" s="5"/>
      <c r="B23" s="5"/>
      <c r="C23" s="5"/>
      <c r="D23" s="5" t="s">
        <v>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3"/>
      <c r="B25" s="4" t="s">
        <v>10</v>
      </c>
      <c r="C25" s="3" t="s">
        <v>11</v>
      </c>
      <c r="D25" s="3" t="s">
        <v>12</v>
      </c>
      <c r="E25" s="3" t="s">
        <v>13</v>
      </c>
      <c r="F25" s="3" t="s">
        <v>39</v>
      </c>
      <c r="G25" s="3" t="s">
        <v>40</v>
      </c>
      <c r="H25" s="3" t="s">
        <v>41</v>
      </c>
      <c r="I25" s="3"/>
      <c r="J25" s="3"/>
      <c r="K25" s="3"/>
      <c r="L25" s="3"/>
      <c r="M25" s="3"/>
      <c r="N25" s="3"/>
      <c r="O25" s="3"/>
    </row>
    <row r="26" spans="1:15" ht="12.75">
      <c r="A26" s="1" t="s">
        <v>0</v>
      </c>
      <c r="B26" s="1">
        <v>100</v>
      </c>
      <c r="C26" s="1">
        <v>100</v>
      </c>
      <c r="D26" s="1">
        <v>70</v>
      </c>
      <c r="E26" s="1">
        <v>35</v>
      </c>
      <c r="F26" s="1">
        <v>58</v>
      </c>
      <c r="G26" s="1">
        <v>75</v>
      </c>
      <c r="H26" s="1">
        <v>70</v>
      </c>
      <c r="I26" s="1">
        <v>100</v>
      </c>
      <c r="J26" s="1">
        <v>100</v>
      </c>
      <c r="K26" s="1">
        <v>100</v>
      </c>
      <c r="L26" s="1">
        <v>100</v>
      </c>
      <c r="M26" s="1">
        <v>100</v>
      </c>
      <c r="N26" s="1">
        <v>100</v>
      </c>
      <c r="O26" s="1">
        <v>100</v>
      </c>
    </row>
    <row r="27" spans="1:15" ht="12.75">
      <c r="A27" s="1" t="s">
        <v>1</v>
      </c>
      <c r="B27" s="1">
        <v>66</v>
      </c>
      <c r="C27" s="1">
        <v>91</v>
      </c>
      <c r="D27" s="1">
        <v>55</v>
      </c>
      <c r="E27" s="1">
        <v>11.5</v>
      </c>
      <c r="F27" s="1">
        <v>16</v>
      </c>
      <c r="G27" s="1">
        <v>30</v>
      </c>
      <c r="H27" s="1">
        <v>10</v>
      </c>
      <c r="I27" s="1">
        <v>66</v>
      </c>
      <c r="J27" s="1">
        <v>66</v>
      </c>
      <c r="K27" s="1">
        <v>66</v>
      </c>
      <c r="L27" s="1">
        <v>66</v>
      </c>
      <c r="M27" s="1">
        <v>66</v>
      </c>
      <c r="N27" s="1">
        <v>66</v>
      </c>
      <c r="O27" s="1">
        <v>66</v>
      </c>
    </row>
    <row r="28" spans="1:15" ht="12.75">
      <c r="A28" s="1" t="s">
        <v>2</v>
      </c>
      <c r="B28" s="1">
        <v>250</v>
      </c>
      <c r="C28" s="1">
        <v>250</v>
      </c>
      <c r="D28" s="1">
        <v>180</v>
      </c>
      <c r="E28" s="1">
        <v>34</v>
      </c>
      <c r="F28" s="1">
        <v>36</v>
      </c>
      <c r="G28" s="1">
        <v>68</v>
      </c>
      <c r="H28" s="1">
        <v>30</v>
      </c>
      <c r="I28" s="1">
        <v>250</v>
      </c>
      <c r="J28" s="1">
        <v>250</v>
      </c>
      <c r="K28" s="1">
        <v>250</v>
      </c>
      <c r="L28" s="1">
        <v>250</v>
      </c>
      <c r="M28" s="1">
        <v>250</v>
      </c>
      <c r="N28" s="1">
        <v>250</v>
      </c>
      <c r="O28" s="1">
        <v>250</v>
      </c>
    </row>
    <row r="29" spans="1:15" ht="12.75">
      <c r="A29" s="1" t="s">
        <v>3</v>
      </c>
      <c r="B29" s="1">
        <v>250</v>
      </c>
      <c r="C29" s="1">
        <v>250</v>
      </c>
      <c r="D29" s="1">
        <v>250</v>
      </c>
      <c r="E29" s="1">
        <v>250</v>
      </c>
      <c r="F29" s="1">
        <v>250</v>
      </c>
      <c r="G29" s="1">
        <v>250</v>
      </c>
      <c r="H29" s="1">
        <v>250</v>
      </c>
      <c r="I29" s="1">
        <v>250</v>
      </c>
      <c r="J29" s="1">
        <v>250</v>
      </c>
      <c r="K29" s="1">
        <v>250</v>
      </c>
      <c r="L29" s="1">
        <v>250</v>
      </c>
      <c r="M29" s="1">
        <v>250</v>
      </c>
      <c r="N29" s="1">
        <v>250</v>
      </c>
      <c r="O29" s="1">
        <v>250</v>
      </c>
    </row>
    <row r="30" spans="1:15" ht="12.75">
      <c r="A30" s="2" t="s">
        <v>4</v>
      </c>
      <c r="B30" s="2">
        <f aca="true" t="shared" si="2" ref="B30:O30">B26/(1+(B27/B28)+(B27/B29))</f>
        <v>65.44502617801047</v>
      </c>
      <c r="C30" s="2">
        <f t="shared" si="2"/>
        <v>57.87037037037038</v>
      </c>
      <c r="D30" s="2">
        <f t="shared" si="2"/>
        <v>45.884923525127455</v>
      </c>
      <c r="E30" s="2">
        <f t="shared" si="2"/>
        <v>25.284718680945094</v>
      </c>
      <c r="F30" s="2">
        <f t="shared" si="2"/>
        <v>38.45020624631703</v>
      </c>
      <c r="G30" s="2">
        <f t="shared" si="2"/>
        <v>48.04069329314243</v>
      </c>
      <c r="H30" s="2">
        <f t="shared" si="2"/>
        <v>50.97087378640777</v>
      </c>
      <c r="I30" s="2">
        <f t="shared" si="2"/>
        <v>65.44502617801047</v>
      </c>
      <c r="J30" s="2">
        <f t="shared" si="2"/>
        <v>65.44502617801047</v>
      </c>
      <c r="K30" s="2">
        <f t="shared" si="2"/>
        <v>65.44502617801047</v>
      </c>
      <c r="L30" s="2">
        <f t="shared" si="2"/>
        <v>65.44502617801047</v>
      </c>
      <c r="M30" s="2">
        <f t="shared" si="2"/>
        <v>65.44502617801047</v>
      </c>
      <c r="N30" s="2">
        <f t="shared" si="2"/>
        <v>65.44502617801047</v>
      </c>
      <c r="O30" s="2">
        <f t="shared" si="2"/>
        <v>65.44502617801047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detector</cp:lastModifiedBy>
  <dcterms:created xsi:type="dcterms:W3CDTF">2006-08-15T10:33:13Z</dcterms:created>
  <dcterms:modified xsi:type="dcterms:W3CDTF">2007-02-26T06:05:53Z</dcterms:modified>
  <cp:category/>
  <cp:version/>
  <cp:contentType/>
  <cp:contentStatus/>
</cp:coreProperties>
</file>